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bData\Users\Grace\Rockledge\Departments\Budget\Resources\2022 budgets\"/>
    </mc:Choice>
  </mc:AlternateContent>
  <bookViews>
    <workbookView xWindow="0" yWindow="0" windowWidth="19140" windowHeight="903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59200" localSheetId="1" hidden="1">Sheet1!#REF!</definedName>
    <definedName name="QB_COLUMN_62240" localSheetId="1" hidden="1">Sheet1!#REF!</definedName>
    <definedName name="QB_COLUMN_63620" localSheetId="1" hidden="1">Sheet1!#REF!</definedName>
    <definedName name="QB_COLUMN_63660" localSheetId="1" hidden="1">Sheet1!#REF!</definedName>
    <definedName name="QB_COLUMN_64430" localSheetId="1" hidden="1">Sheet1!#REF!</definedName>
    <definedName name="QB_COLUMN_64470" localSheetId="1" hidden="1">Sheet1!#REF!</definedName>
    <definedName name="QB_COLUMN_76210" localSheetId="1" hidden="1">Sheet1!#REF!</definedName>
    <definedName name="QB_COLUMN_76250" localSheetId="1" hidden="1">Sheet1!#REF!</definedName>
    <definedName name="QB_COLUMN_76280" localSheetId="1" hidden="1">Sheet1!$E$2</definedName>
    <definedName name="QB_DATA_0" localSheetId="1" hidden="1">Sheet1!$5:$5,Sheet1!$8:$8,Sheet1!$11:$11,Sheet1!$14:$14,Sheet1!$17:$17,Sheet1!$20:$20,Sheet1!$23:$23,Sheet1!$26:$26,Sheet1!$30:$30,Sheet1!$32:$32,Sheet1!$35:$35,Sheet1!$36:$36,Sheet1!$37:$37,Sheet1!$38:$38,Sheet1!$41:$41,Sheet1!$44:$44</definedName>
    <definedName name="QB_DATA_1" localSheetId="1" hidden="1">Sheet1!$45:$45,Sheet1!$48:$48,Sheet1!$49:$49,Sheet1!$52:$52,Sheet1!$53:$53,Sheet1!$56:$56,Sheet1!$57:$57,Sheet1!$60:$60,Sheet1!$61:$61,Sheet1!$62:$62,Sheet1!$65:$65,Sheet1!$66:$66,Sheet1!$67:$67,Sheet1!$70:$70,Sheet1!$73:$73</definedName>
    <definedName name="QB_FORMULA_0" localSheetId="1" hidden="1">Sheet1!#REF!,Sheet1!#REF!,Sheet1!#REF!,Sheet1!#REF!,Sheet1!#REF!,Sheet1!#REF!,Sheet1!#REF!,Sheet1!#REF!,Sheet1!#REF!,Sheet1!#REF!,Sheet1!#REF!,Sheet1!#REF!,Sheet1!$E$6,Sheet1!#REF!,Sheet1!#REF!,Sheet1!#REF!</definedName>
    <definedName name="QB_FORMULA_1" localSheetId="1" hidden="1">Sheet1!#REF!,Sheet1!#REF!,Sheet1!#REF!,Sheet1!#REF!,Sheet1!#REF!,Sheet1!#REF!,Sheet1!#REF!,Sheet1!#REF!,Sheet1!#REF!,Sheet1!$E$9,Sheet1!#REF!,Sheet1!#REF!,Sheet1!#REF!,Sheet1!#REF!,Sheet1!#REF!,Sheet1!#REF!</definedName>
    <definedName name="QB_FORMULA_10" localSheetId="1" hidden="1">Sheet1!#REF!,Sheet1!#REF!,Sheet1!#REF!,Sheet1!#REF!,Sheet1!#REF!,Sheet1!#REF!,Sheet1!#REF!,Sheet1!$E$42,Sheet1!#REF!,Sheet1!#REF!,Sheet1!#REF!,Sheet1!#REF!,Sheet1!#REF!,Sheet1!#REF!,Sheet1!#REF!,Sheet1!#REF!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Sheet1!#REF!,Sheet1!#REF!,Sheet1!#REF!,Sheet1!#REF!,Sheet1!#REF!,Sheet1!#REF!,Sheet1!#REF!,Sheet1!#REF!,Sheet1!$E$46,Sheet1!#REF!,Sheet1!#REF!,Sheet1!#REF!,Sheet1!#REF!,Sheet1!#REF!,Sheet1!#REF!,Sheet1!#REF!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Sheet1!#REF!,Sheet1!#REF!,Sheet1!#REF!,Sheet1!#REF!,Sheet1!#REF!,Sheet1!#REF!,Sheet1!#REF!,Sheet1!#REF!,Sheet1!#REF!,Sheet1!$E$50,Sheet1!#REF!,Sheet1!#REF!,Sheet1!#REF!,Sheet1!#REF!,Sheet1!#REF!,Sheet1!#REF!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Sheet1!#REF!,Sheet1!#REF!,Sheet1!#REF!,Sheet1!#REF!,Sheet1!#REF!,Sheet1!#REF!,Sheet1!#REF!,Sheet1!#REF!,Sheet1!#REF!,Sheet1!#REF!,Sheet1!$E$54,Sheet1!#REF!,Sheet1!#REF!,Sheet1!#REF!,Sheet1!#REF!,Sheet1!#REF!</definedName>
    <definedName name="QB_FORMULA_14" localSheetId="1" hidden="1">Sheet1!#REF!,Sheet1!#REF!,Sheet1!#REF!,Sheet1!#REF!,Sheet1!#REF!,Sheet1!#REF!,Sheet1!#REF!,Sheet1!#REF!,Sheet1!#REF!,Sheet1!#REF!,Sheet1!#REF!,Sheet1!$E$58,Sheet1!#REF!,Sheet1!#REF!,Sheet1!#REF!,Sheet1!#REF!</definedName>
    <definedName name="QB_FORMULA_1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6" localSheetId="1" hidden="1">Sheet1!$E$63,Sheet1!#REF!,Sheet1!#REF!,Sheet1!#REF!,Sheet1!#REF!,Sheet1!#REF!,Sheet1!#REF!,Sheet1!#REF!,Sheet1!#REF!,Sheet1!#REF!,Sheet1!#REF!,Sheet1!#REF!,Sheet1!#REF!,Sheet1!#REF!,Sheet1!#REF!,Sheet1!#REF!</definedName>
    <definedName name="QB_FORMULA_17" localSheetId="1" hidden="1">Sheet1!#REF!,Sheet1!#REF!,Sheet1!#REF!,Sheet1!#REF!,Sheet1!#REF!,Sheet1!$E$68,Sheet1!#REF!,Sheet1!#REF!,Sheet1!#REF!,Sheet1!#REF!,Sheet1!#REF!,Sheet1!#REF!,Sheet1!#REF!,Sheet1!#REF!,Sheet1!#REF!,Sheet1!#REF!</definedName>
    <definedName name="QB_FORMULA_18" localSheetId="1" hidden="1">Sheet1!#REF!,Sheet1!#REF!,Sheet1!$E$71,Sheet1!#REF!,Sheet1!#REF!,Sheet1!#REF!,Sheet1!#REF!,Sheet1!#REF!,Sheet1!#REF!,Sheet1!#REF!,Sheet1!#REF!,Sheet1!#REF!,Sheet1!#REF!,Sheet1!#REF!,Sheet1!#REF!,Sheet1!$E$74</definedName>
    <definedName name="QB_FORMULA_19" localSheetId="1" hidden="1">Sheet1!#REF!,Sheet1!#REF!,Sheet1!#REF!,Sheet1!#REF!,Sheet1!#REF!,Sheet1!#REF!,Sheet1!#REF!,Sheet1!#REF!,Sheet1!$E$75,Sheet1!#REF!,Sheet1!#REF!,Sheet1!#REF!,Sheet1!#REF!,Sheet1!#REF!,Sheet1!#REF!,Sheet1!#REF!</definedName>
    <definedName name="QB_FORMULA_2" localSheetId="1" hidden="1">Sheet1!#REF!,Sheet1!#REF!,Sheet1!#REF!,Sheet1!#REF!,Sheet1!#REF!,Sheet1!#REF!,Sheet1!$E$12,Sheet1!#REF!,Sheet1!#REF!,Sheet1!#REF!,Sheet1!#REF!,Sheet1!#REF!,Sheet1!#REF!,Sheet1!#REF!,Sheet1!#REF!,Sheet1!#REF!</definedName>
    <definedName name="QB_FORMULA_20" localSheetId="1" hidden="1">Sheet1!#REF!,Sheet1!$E$76</definedName>
    <definedName name="QB_FORMULA_3" localSheetId="1" hidden="1">Sheet1!#REF!,Sheet1!#REF!,Sheet1!#REF!,Sheet1!$E$15,Sheet1!#REF!,Sheet1!#REF!,Sheet1!#REF!,Sheet1!#REF!,Sheet1!#REF!,Sheet1!#REF!,Sheet1!#REF!,Sheet1!#REF!,Sheet1!#REF!,Sheet1!#REF!,Sheet1!#REF!,Sheet1!#REF!</definedName>
    <definedName name="QB_FORMULA_4" localSheetId="1" hidden="1">Sheet1!$E$18,Sheet1!#REF!,Sheet1!#REF!,Sheet1!#REF!,Sheet1!#REF!,Sheet1!#REF!,Sheet1!#REF!,Sheet1!#REF!,Sheet1!#REF!,Sheet1!#REF!,Sheet1!#REF!,Sheet1!#REF!,Sheet1!#REF!,Sheet1!$E$21,Sheet1!#REF!,Sheet1!#REF!</definedName>
    <definedName name="QB_FORMULA_5" localSheetId="1" hidden="1">Sheet1!#REF!,Sheet1!#REF!,Sheet1!#REF!,Sheet1!#REF!,Sheet1!#REF!,Sheet1!#REF!,Sheet1!#REF!,Sheet1!#REF!,Sheet1!#REF!,Sheet1!#REF!,Sheet1!$E$24,Sheet1!#REF!,Sheet1!#REF!,Sheet1!#REF!,Sheet1!#REF!,Sheet1!#REF!</definedName>
    <definedName name="QB_FORMULA_6" localSheetId="1" hidden="1">Sheet1!#REF!,Sheet1!#REF!,Sheet1!#REF!,Sheet1!#REF!,Sheet1!#REF!,Sheet1!#REF!,Sheet1!#REF!,Sheet1!$E$27,Sheet1!#REF!,Sheet1!#REF!,Sheet1!#REF!,Sheet1!#REF!,Sheet1!#REF!,Sheet1!#REF!,Sheet1!#REF!,Sheet1!#REF!</definedName>
    <definedName name="QB_FORMULA_7" localSheetId="1" hidden="1">Sheet1!$E$28,Sheet1!#REF!,Sheet1!#REF!,Sheet1!#REF!,Sheet1!#REF!,Sheet1!#REF!,Sheet1!#REF!,Sheet1!#REF!,Sheet1!#REF!,Sheet1!#REF!,Sheet1!#REF!,Sheet1!#REF!,Sheet1!#REF!,Sheet1!#REF!,Sheet1!#REF!,Sheet1!#REF!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Sheet1!#REF!,Sheet1!$E$33,Sheet1!#REF!,Sheet1!#REF!,Sheet1!#REF!,Sheet1!#REF!,Sheet1!#REF!,Sheet1!#REF!,Sheet1!#REF!,Sheet1!#REF!,Sheet1!#REF!,Sheet1!#REF!,Sheet1!#REF!,Sheet1!#REF!,Sheet1!#REF!,Sheet1!#REF!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Sheet1!#REF!,Sheet1!#REF!,Sheet1!#REF!,Sheet1!#REF!,Sheet1!#REF!,Sheet1!#REF!,Sheet1!#REF!,Sheet1!#REF!,Sheet1!#REF!,Sheet1!#REF!,Sheet1!$E$39,Sheet1!#REF!,Sheet1!#REF!,Sheet1!#REF!,Sheet1!#REF!,Sheet1!#REF!</definedName>
    <definedName name="QB_ROW_10230" localSheetId="1" hidden="1">Sheet1!$D$11</definedName>
    <definedName name="QB_ROW_11020" localSheetId="1" hidden="1">Sheet1!$C$13</definedName>
    <definedName name="QB_ROW_11320" localSheetId="1" hidden="1">Sheet1!$C$15</definedName>
    <definedName name="QB_ROW_12230" localSheetId="1" hidden="1">Sheet1!$D$14</definedName>
    <definedName name="QB_ROW_13020" localSheetId="1" hidden="1">Sheet1!$C$16</definedName>
    <definedName name="QB_ROW_13320" localSheetId="1" hidden="1">Sheet1!$C$18</definedName>
    <definedName name="QB_ROW_14230" localSheetId="1" hidden="1">Sheet1!$D$17</definedName>
    <definedName name="QB_ROW_15020" localSheetId="1" hidden="1">Sheet1!$C$19</definedName>
    <definedName name="QB_ROW_15320" localSheetId="1" hidden="1">Sheet1!$C$21</definedName>
    <definedName name="QB_ROW_16230" localSheetId="1" hidden="1">Sheet1!$D$20</definedName>
    <definedName name="QB_ROW_17020" localSheetId="1" hidden="1">Sheet1!$C$22</definedName>
    <definedName name="QB_ROW_17320" localSheetId="1" hidden="1">Sheet1!$C$24</definedName>
    <definedName name="QB_ROW_18230" localSheetId="1" hidden="1">Sheet1!$D$23</definedName>
    <definedName name="QB_ROW_18301" localSheetId="1" hidden="1">Sheet1!$A$76</definedName>
    <definedName name="QB_ROW_19020" localSheetId="1" hidden="1">Sheet1!$C$25</definedName>
    <definedName name="QB_ROW_19320" localSheetId="1" hidden="1">Sheet1!$C$27</definedName>
    <definedName name="QB_ROW_20012" localSheetId="1" hidden="1">Sheet1!$B$3</definedName>
    <definedName name="QB_ROW_20230" localSheetId="1" hidden="1">Sheet1!$D$26</definedName>
    <definedName name="QB_ROW_20312" localSheetId="1" hidden="1">Sheet1!$B$28</definedName>
    <definedName name="QB_ROW_21012" localSheetId="1" hidden="1">Sheet1!$B$29</definedName>
    <definedName name="QB_ROW_21020" localSheetId="1" hidden="1">Sheet1!$C$31</definedName>
    <definedName name="QB_ROW_21312" localSheetId="1" hidden="1">Sheet1!$B$75</definedName>
    <definedName name="QB_ROW_21320" localSheetId="1" hidden="1">Sheet1!$C$33</definedName>
    <definedName name="QB_ROW_22230" localSheetId="1" hidden="1">Sheet1!$D$32</definedName>
    <definedName name="QB_ROW_23020" localSheetId="1" hidden="1">Sheet1!$C$34</definedName>
    <definedName name="QB_ROW_23320" localSheetId="1" hidden="1">Sheet1!$C$39</definedName>
    <definedName name="QB_ROW_24230" localSheetId="1" hidden="1">Sheet1!$D$35</definedName>
    <definedName name="QB_ROW_25230" localSheetId="1" hidden="1">Sheet1!$D$36</definedName>
    <definedName name="QB_ROW_26230" localSheetId="1" hidden="1">Sheet1!$D$37</definedName>
    <definedName name="QB_ROW_27230" localSheetId="1" hidden="1">Sheet1!$D$38</definedName>
    <definedName name="QB_ROW_28020" localSheetId="1" hidden="1">Sheet1!$C$40</definedName>
    <definedName name="QB_ROW_28320" localSheetId="1" hidden="1">Sheet1!$C$42</definedName>
    <definedName name="QB_ROW_29230" localSheetId="1" hidden="1">Sheet1!$D$41</definedName>
    <definedName name="QB_ROW_30020" localSheetId="1" hidden="1">Sheet1!$C$43</definedName>
    <definedName name="QB_ROW_30320" localSheetId="1" hidden="1">Sheet1!$C$46</definedName>
    <definedName name="QB_ROW_31230" localSheetId="1" hidden="1">Sheet1!$D$44</definedName>
    <definedName name="QB_ROW_32230" localSheetId="1" hidden="1">Sheet1!$D$45</definedName>
    <definedName name="QB_ROW_33020" localSheetId="1" hidden="1">Sheet1!$C$47</definedName>
    <definedName name="QB_ROW_33320" localSheetId="1" hidden="1">Sheet1!$C$50</definedName>
    <definedName name="QB_ROW_34230" localSheetId="1" hidden="1">Sheet1!$D$48</definedName>
    <definedName name="QB_ROW_35230" localSheetId="1" hidden="1">Sheet1!$D$49</definedName>
    <definedName name="QB_ROW_36020" localSheetId="1" hidden="1">Sheet1!$C$51</definedName>
    <definedName name="QB_ROW_36320" localSheetId="1" hidden="1">Sheet1!$C$54</definedName>
    <definedName name="QB_ROW_37230" localSheetId="1" hidden="1">Sheet1!$D$53</definedName>
    <definedName name="QB_ROW_38020" localSheetId="1" hidden="1">Sheet1!$C$55</definedName>
    <definedName name="QB_ROW_38320" localSheetId="1" hidden="1">Sheet1!$C$58</definedName>
    <definedName name="QB_ROW_39230" localSheetId="1" hidden="1">Sheet1!$D$56</definedName>
    <definedName name="QB_ROW_40230" localSheetId="1" hidden="1">Sheet1!$D$57</definedName>
    <definedName name="QB_ROW_41020" localSheetId="1" hidden="1">Sheet1!$C$59</definedName>
    <definedName name="QB_ROW_41320" localSheetId="1" hidden="1">Sheet1!$C$63</definedName>
    <definedName name="QB_ROW_42230" localSheetId="1" hidden="1">Sheet1!$D$61</definedName>
    <definedName name="QB_ROW_43230" localSheetId="1" hidden="1">Sheet1!$D$62</definedName>
    <definedName name="QB_ROW_44020" localSheetId="1" hidden="1">Sheet1!$C$64</definedName>
    <definedName name="QB_ROW_44320" localSheetId="1" hidden="1">Sheet1!$C$68</definedName>
    <definedName name="QB_ROW_45230" localSheetId="1" hidden="1">Sheet1!$D$65</definedName>
    <definedName name="QB_ROW_46230" localSheetId="1" hidden="1">Sheet1!$D$66</definedName>
    <definedName name="QB_ROW_47230" localSheetId="1" hidden="1">Sheet1!$D$67</definedName>
    <definedName name="QB_ROW_48020" localSheetId="1" hidden="1">Sheet1!$C$69</definedName>
    <definedName name="QB_ROW_48320" localSheetId="1" hidden="1">Sheet1!$C$71</definedName>
    <definedName name="QB_ROW_49230" localSheetId="1" hidden="1">Sheet1!$D$70</definedName>
    <definedName name="QB_ROW_5020" localSheetId="1" hidden="1">Sheet1!$C$4</definedName>
    <definedName name="QB_ROW_5320" localSheetId="1" hidden="1">Sheet1!$C$6</definedName>
    <definedName name="QB_ROW_58230" localSheetId="1" hidden="1">Sheet1!$D$52</definedName>
    <definedName name="QB_ROW_59020" localSheetId="1" hidden="1">Sheet1!$C$72</definedName>
    <definedName name="QB_ROW_59320" localSheetId="1" hidden="1">Sheet1!$C$74</definedName>
    <definedName name="QB_ROW_60230" localSheetId="1" hidden="1">Sheet1!$D$73</definedName>
    <definedName name="QB_ROW_62220" localSheetId="1" hidden="1">Sheet1!$C$30</definedName>
    <definedName name="QB_ROW_6230" localSheetId="1" hidden="1">Sheet1!$D$5</definedName>
    <definedName name="QB_ROW_63230" localSheetId="1" hidden="1">Sheet1!$D$60</definedName>
    <definedName name="QB_ROW_7020" localSheetId="1" hidden="1">Sheet1!$C$7</definedName>
    <definedName name="QB_ROW_7320" localSheetId="1" hidden="1">Sheet1!$C$9</definedName>
    <definedName name="QB_ROW_8230" localSheetId="1" hidden="1">Sheet1!$D$8</definedName>
    <definedName name="QB_ROW_9020" localSheetId="1" hidden="1">Sheet1!$C$10</definedName>
    <definedName name="QB_ROW_9320" localSheetId="1" hidden="1">Sheet1!$C$12</definedName>
    <definedName name="QBCANSUPPORTUPDATE" localSheetId="1">TRUE</definedName>
    <definedName name="QBCOMPANYFILENAME" localSheetId="1">"\\rbdata\Quickbooks\Borough of Rockledge - Highway Aid Fund.QBW"</definedName>
    <definedName name="QBENDDATE" localSheetId="1">20221231</definedName>
    <definedName name="QBHEADERSONSCREEN" localSheetId="1">FALSE</definedName>
    <definedName name="QBMETADATASIZE" localSheetId="1">5914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"21dc20c6579f4d4eab5b7210240c63f6"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4</definedName>
    <definedName name="QBSTARTDATE" localSheetId="1">20220101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1" i="1"/>
  <c r="E68" i="1"/>
  <c r="E63" i="1"/>
  <c r="E58" i="1"/>
  <c r="E54" i="1"/>
  <c r="E50" i="1"/>
  <c r="E46" i="1"/>
  <c r="E42" i="1"/>
  <c r="E75" i="1" s="1"/>
  <c r="E39" i="1"/>
  <c r="E33" i="1"/>
  <c r="E27" i="1"/>
  <c r="E24" i="1"/>
  <c r="E21" i="1"/>
  <c r="E18" i="1"/>
  <c r="E15" i="1"/>
  <c r="E12" i="1"/>
  <c r="E9" i="1"/>
  <c r="E6" i="1"/>
  <c r="E28" i="1" s="1"/>
  <c r="E76" i="1" l="1"/>
</calcChain>
</file>

<file path=xl/sharedStrings.xml><?xml version="1.0" encoding="utf-8"?>
<sst xmlns="http://schemas.openxmlformats.org/spreadsheetml/2006/main" count="75" uniqueCount="75">
  <si>
    <t>Annual Budget</t>
  </si>
  <si>
    <t>Income</t>
  </si>
  <si>
    <t>Interest Earnings</t>
  </si>
  <si>
    <t>341.100 · Interest Earnings</t>
  </si>
  <si>
    <t>Total Interest Earnings</t>
  </si>
  <si>
    <t>Federal Capital and Op. Grants</t>
  </si>
  <si>
    <t>351.100 · Commonwealth of PA Grant</t>
  </si>
  <si>
    <t>Total Federal Capital and Op. Grants</t>
  </si>
  <si>
    <t>State Shared Rev &amp; Entitlements</t>
  </si>
  <si>
    <t>355.200 · Liquid Fuels Tax</t>
  </si>
  <si>
    <t>Total State Shared Rev &amp; Entitlements</t>
  </si>
  <si>
    <t>Miscellaneous Revenue</t>
  </si>
  <si>
    <t>380.000 · Miscellaneous Revenues</t>
  </si>
  <si>
    <t>Total Miscellaneous Revenue</t>
  </si>
  <si>
    <t>Interfund Operating Transfers</t>
  </si>
  <si>
    <t>392.000 · Interfund Operating Transfers</t>
  </si>
  <si>
    <t>Total Interfund Operating Transfers</t>
  </si>
  <si>
    <t>Proceeds of Long-Term Debt</t>
  </si>
  <si>
    <t>393.000 · Proceeds of Long-Term Debt</t>
  </si>
  <si>
    <t>Total Proceeds of Long-Term Debt</t>
  </si>
  <si>
    <t>Proceeds of Short-Term Debt</t>
  </si>
  <si>
    <t>394.000 · Proceeds of Short-Term Debt</t>
  </si>
  <si>
    <t>Total Proceeds of Short-Term Debt</t>
  </si>
  <si>
    <t>Cash Balance Forwarded</t>
  </si>
  <si>
    <t>399.000 · Reserve Fund Balance</t>
  </si>
  <si>
    <t>Total Cash Balance Forwarded</t>
  </si>
  <si>
    <t>Total Income</t>
  </si>
  <si>
    <t>Expense</t>
  </si>
  <si>
    <t>66900 · Reconciliation Discrepancies</t>
  </si>
  <si>
    <t>Legislative Body</t>
  </si>
  <si>
    <t>400.470 · Bank Charges/Check</t>
  </si>
  <si>
    <t>Total Legislative Body</t>
  </si>
  <si>
    <t>Hiway/Maint - Gen Services</t>
  </si>
  <si>
    <t>430.010 · Wages Crew</t>
  </si>
  <si>
    <t>430.161 · Social Security</t>
  </si>
  <si>
    <t>430.231 · Truck Gasoline</t>
  </si>
  <si>
    <t>430.245 · Streets Dept Supplies</t>
  </si>
  <si>
    <t>Total Hiway/Maint - Gen Services</t>
  </si>
  <si>
    <t>Hiway/Maint Clean Sts/Gutters</t>
  </si>
  <si>
    <t>431.140 · Wages - Clean Sts/Gutters</t>
  </si>
  <si>
    <t>Total Hiway/Maint Clean Sts/Gutters</t>
  </si>
  <si>
    <t>Hiway/Maint Snow Ice Removal</t>
  </si>
  <si>
    <t>432.140 · Wages - Snow Removal</t>
  </si>
  <si>
    <t>432.245 · Road Salt</t>
  </si>
  <si>
    <t>Total Hiway/Maint Snow Ice Removal</t>
  </si>
  <si>
    <t>Hiway/Maint Traf Sig/St Signs</t>
  </si>
  <si>
    <t>433.140 · Wages - Road Signs/Traf Signals</t>
  </si>
  <si>
    <t>433.245 · Street Signs</t>
  </si>
  <si>
    <t>Total Hiway/Maint Traf Sig/St Signs</t>
  </si>
  <si>
    <t>Hiway/Maint - Street Lighting</t>
  </si>
  <si>
    <t>434.010 · Street Lights</t>
  </si>
  <si>
    <t>434.700 · Capital Purchases</t>
  </si>
  <si>
    <t>Total Hiway/Maint - Street Lighting</t>
  </si>
  <si>
    <t>Hiway/Maint - Storm Sewer/Drain</t>
  </si>
  <si>
    <t>436.140 · Wages - Maint Storm Sewer/Drain</t>
  </si>
  <si>
    <t>436.200 · Supplies</t>
  </si>
  <si>
    <t>Total Hiway/Maint - Storm Sewer/Drain</t>
  </si>
  <si>
    <t>Hiway/Maint - Rep. Tool/Machine</t>
  </si>
  <si>
    <t>437.280 · Equipment Rental</t>
  </si>
  <si>
    <t>437.140 · Wages - Rep. to Tools/Machinery</t>
  </si>
  <si>
    <t>437.260 · Purchase &amp; Rep. Tools/Machinery</t>
  </si>
  <si>
    <t>Total Hiway/Maint - Rep. Tool/Machine</t>
  </si>
  <si>
    <t>Hiway/Maint Hwys &amp; Bridges</t>
  </si>
  <si>
    <t>438.000 · Hiway/Maint - Maint. and Repair</t>
  </si>
  <si>
    <t>438.140 · Wages - Road Repair/Maintenance</t>
  </si>
  <si>
    <t>438.313 · Highway Paving Eng. Fees</t>
  </si>
  <si>
    <t>Total Hiway/Maint Hwys &amp; Bridges</t>
  </si>
  <si>
    <t>Hiway Construction/Building</t>
  </si>
  <si>
    <t>439.450 · Contracted - Road Repaving</t>
  </si>
  <si>
    <t>Total Hiway Construction/Building</t>
  </si>
  <si>
    <t>Interfund Operating Trans.</t>
  </si>
  <si>
    <t>492.000 · Interfund Operating Transfer</t>
  </si>
  <si>
    <t>Total Interfund Operating Trans.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</si>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</sst>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6" customFormat="1" x14ac:dyDescent="0.25">
      <c r="E30" s="15"/>
      <c r="F30" s="15"/>
      <c r="G30" s="15"/>
      <c r="H30" s="15"/>
    </row>
    <row r="31" spans="5:8" s="16" customFormat="1" x14ac:dyDescent="0.25">
      <c r="E31" s="15"/>
      <c r="F31" s="15"/>
      <c r="G31" s="15"/>
      <c r="H31" s="15"/>
    </row>
    <row r="32" spans="5:8" s="16" customFormat="1" x14ac:dyDescent="0.25"/>
    <row r="40" spans="2:3" x14ac:dyDescent="0.25">
      <c r="B40" s="17"/>
      <c r="C40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77"/>
  <sheetViews>
    <sheetView tabSelected="1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E1" sqref="E1:T1048576"/>
    </sheetView>
  </sheetViews>
  <sheetFormatPr defaultRowHeight="15" x14ac:dyDescent="0.25"/>
  <cols>
    <col min="1" max="3" width="3" style="13" customWidth="1"/>
    <col min="4" max="4" width="35.28515625" style="13" customWidth="1"/>
    <col min="5" max="5" width="12.42578125" style="14" bestFit="1" customWidth="1"/>
  </cols>
  <sheetData>
    <row r="1" spans="1:5" ht="15.75" thickBot="1" x14ac:dyDescent="0.3">
      <c r="A1" s="1"/>
      <c r="B1" s="1"/>
      <c r="C1" s="1"/>
      <c r="D1" s="1"/>
      <c r="E1" s="2"/>
    </row>
    <row r="2" spans="1:5" s="12" customFormat="1" ht="16.5" thickTop="1" thickBot="1" x14ac:dyDescent="0.3">
      <c r="A2" s="10"/>
      <c r="B2" s="10"/>
      <c r="C2" s="10"/>
      <c r="D2" s="10"/>
      <c r="E2" s="11" t="s">
        <v>0</v>
      </c>
    </row>
    <row r="3" spans="1:5" ht="15.75" thickTop="1" x14ac:dyDescent="0.25">
      <c r="A3" s="1"/>
      <c r="B3" s="1" t="s">
        <v>1</v>
      </c>
      <c r="C3" s="1"/>
      <c r="D3" s="1"/>
      <c r="E3" s="3"/>
    </row>
    <row r="4" spans="1:5" x14ac:dyDescent="0.25">
      <c r="A4" s="1"/>
      <c r="B4" s="1"/>
      <c r="C4" s="1" t="s">
        <v>2</v>
      </c>
      <c r="D4" s="1"/>
      <c r="E4" s="3"/>
    </row>
    <row r="5" spans="1:5" ht="15.75" thickBot="1" x14ac:dyDescent="0.3">
      <c r="A5" s="1"/>
      <c r="B5" s="1"/>
      <c r="C5" s="1"/>
      <c r="D5" s="1" t="s">
        <v>3</v>
      </c>
      <c r="E5" s="4">
        <v>5</v>
      </c>
    </row>
    <row r="6" spans="1:5" x14ac:dyDescent="0.25">
      <c r="A6" s="1"/>
      <c r="B6" s="1"/>
      <c r="C6" s="1" t="s">
        <v>4</v>
      </c>
      <c r="D6" s="1"/>
      <c r="E6" s="3">
        <f>ROUND(SUM(E4:E5),5)</f>
        <v>5</v>
      </c>
    </row>
    <row r="7" spans="1:5" x14ac:dyDescent="0.25">
      <c r="A7" s="1"/>
      <c r="B7" s="1"/>
      <c r="C7" s="1" t="s">
        <v>5</v>
      </c>
      <c r="D7" s="1"/>
      <c r="E7" s="3"/>
    </row>
    <row r="8" spans="1:5" ht="15.75" thickBot="1" x14ac:dyDescent="0.3">
      <c r="A8" s="1"/>
      <c r="B8" s="1"/>
      <c r="C8" s="1"/>
      <c r="D8" s="1" t="s">
        <v>6</v>
      </c>
      <c r="E8" s="4">
        <v>0</v>
      </c>
    </row>
    <row r="9" spans="1:5" x14ac:dyDescent="0.25">
      <c r="A9" s="1"/>
      <c r="B9" s="1"/>
      <c r="C9" s="1" t="s">
        <v>7</v>
      </c>
      <c r="D9" s="1"/>
      <c r="E9" s="3">
        <f>ROUND(SUM(E7:E8),5)</f>
        <v>0</v>
      </c>
    </row>
    <row r="10" spans="1:5" x14ac:dyDescent="0.25">
      <c r="A10" s="1"/>
      <c r="B10" s="1"/>
      <c r="C10" s="1" t="s">
        <v>8</v>
      </c>
      <c r="D10" s="1"/>
      <c r="E10" s="3"/>
    </row>
    <row r="11" spans="1:5" ht="15.75" thickBot="1" x14ac:dyDescent="0.3">
      <c r="A11" s="1"/>
      <c r="B11" s="1"/>
      <c r="C11" s="1"/>
      <c r="D11" s="1" t="s">
        <v>9</v>
      </c>
      <c r="E11" s="4">
        <v>64337</v>
      </c>
    </row>
    <row r="12" spans="1:5" x14ac:dyDescent="0.25">
      <c r="A12" s="1"/>
      <c r="B12" s="1"/>
      <c r="C12" s="1" t="s">
        <v>10</v>
      </c>
      <c r="D12" s="1"/>
      <c r="E12" s="3">
        <f>ROUND(SUM(E10:E11),5)</f>
        <v>64337</v>
      </c>
    </row>
    <row r="13" spans="1:5" x14ac:dyDescent="0.25">
      <c r="A13" s="1"/>
      <c r="B13" s="1"/>
      <c r="C13" s="1" t="s">
        <v>11</v>
      </c>
      <c r="D13" s="1"/>
      <c r="E13" s="3"/>
    </row>
    <row r="14" spans="1:5" ht="15.75" thickBot="1" x14ac:dyDescent="0.3">
      <c r="A14" s="1"/>
      <c r="B14" s="1"/>
      <c r="C14" s="1"/>
      <c r="D14" s="1" t="s">
        <v>12</v>
      </c>
      <c r="E14" s="4">
        <v>0</v>
      </c>
    </row>
    <row r="15" spans="1:5" x14ac:dyDescent="0.25">
      <c r="A15" s="1"/>
      <c r="B15" s="1"/>
      <c r="C15" s="1" t="s">
        <v>13</v>
      </c>
      <c r="D15" s="1"/>
      <c r="E15" s="3">
        <f>ROUND(SUM(E13:E14),5)</f>
        <v>0</v>
      </c>
    </row>
    <row r="16" spans="1:5" x14ac:dyDescent="0.25">
      <c r="A16" s="1"/>
      <c r="B16" s="1"/>
      <c r="C16" s="1" t="s">
        <v>14</v>
      </c>
      <c r="D16" s="1"/>
      <c r="E16" s="3"/>
    </row>
    <row r="17" spans="1:5" ht="15.75" thickBot="1" x14ac:dyDescent="0.3">
      <c r="A17" s="1"/>
      <c r="B17" s="1"/>
      <c r="C17" s="1"/>
      <c r="D17" s="1" t="s">
        <v>15</v>
      </c>
      <c r="E17" s="4">
        <v>0</v>
      </c>
    </row>
    <row r="18" spans="1:5" x14ac:dyDescent="0.25">
      <c r="A18" s="1"/>
      <c r="B18" s="1"/>
      <c r="C18" s="1" t="s">
        <v>16</v>
      </c>
      <c r="D18" s="1"/>
      <c r="E18" s="3">
        <f>ROUND(SUM(E16:E17),5)</f>
        <v>0</v>
      </c>
    </row>
    <row r="19" spans="1:5" x14ac:dyDescent="0.25">
      <c r="A19" s="1"/>
      <c r="B19" s="1"/>
      <c r="C19" s="1" t="s">
        <v>17</v>
      </c>
      <c r="D19" s="1"/>
      <c r="E19" s="3"/>
    </row>
    <row r="20" spans="1:5" ht="15.75" thickBot="1" x14ac:dyDescent="0.3">
      <c r="A20" s="1"/>
      <c r="B20" s="1"/>
      <c r="C20" s="1"/>
      <c r="D20" s="1" t="s">
        <v>18</v>
      </c>
      <c r="E20" s="4">
        <v>0</v>
      </c>
    </row>
    <row r="21" spans="1:5" x14ac:dyDescent="0.25">
      <c r="A21" s="1"/>
      <c r="B21" s="1"/>
      <c r="C21" s="1" t="s">
        <v>19</v>
      </c>
      <c r="D21" s="1"/>
      <c r="E21" s="3">
        <f>ROUND(SUM(E19:E20),5)</f>
        <v>0</v>
      </c>
    </row>
    <row r="22" spans="1:5" x14ac:dyDescent="0.25">
      <c r="A22" s="1"/>
      <c r="B22" s="1"/>
      <c r="C22" s="1" t="s">
        <v>20</v>
      </c>
      <c r="D22" s="1"/>
      <c r="E22" s="3"/>
    </row>
    <row r="23" spans="1:5" ht="15.75" thickBot="1" x14ac:dyDescent="0.3">
      <c r="A23" s="1"/>
      <c r="B23" s="1"/>
      <c r="C23" s="1"/>
      <c r="D23" s="1" t="s">
        <v>21</v>
      </c>
      <c r="E23" s="4">
        <v>0</v>
      </c>
    </row>
    <row r="24" spans="1:5" x14ac:dyDescent="0.25">
      <c r="A24" s="1"/>
      <c r="B24" s="1"/>
      <c r="C24" s="1" t="s">
        <v>22</v>
      </c>
      <c r="D24" s="1"/>
      <c r="E24" s="3">
        <f>ROUND(SUM(E22:E23),5)</f>
        <v>0</v>
      </c>
    </row>
    <row r="25" spans="1:5" x14ac:dyDescent="0.25">
      <c r="A25" s="1"/>
      <c r="B25" s="1"/>
      <c r="C25" s="1" t="s">
        <v>23</v>
      </c>
      <c r="D25" s="1"/>
      <c r="E25" s="3"/>
    </row>
    <row r="26" spans="1:5" ht="15.75" thickBot="1" x14ac:dyDescent="0.3">
      <c r="A26" s="1"/>
      <c r="B26" s="1"/>
      <c r="C26" s="1"/>
      <c r="D26" s="1" t="s">
        <v>24</v>
      </c>
      <c r="E26" s="5">
        <v>15000</v>
      </c>
    </row>
    <row r="27" spans="1:5" ht="15.75" thickBot="1" x14ac:dyDescent="0.3">
      <c r="A27" s="1"/>
      <c r="B27" s="1"/>
      <c r="C27" s="1" t="s">
        <v>25</v>
      </c>
      <c r="D27" s="1"/>
      <c r="E27" s="6">
        <f>ROUND(SUM(E25:E26),5)</f>
        <v>15000</v>
      </c>
    </row>
    <row r="28" spans="1:5" x14ac:dyDescent="0.25">
      <c r="A28" s="1"/>
      <c r="B28" s="1" t="s">
        <v>26</v>
      </c>
      <c r="C28" s="1"/>
      <c r="D28" s="1"/>
      <c r="E28" s="3">
        <f>ROUND(E3+E6+E9+E12+E15+E18+E21+E24+E27,5)</f>
        <v>79342</v>
      </c>
    </row>
    <row r="29" spans="1:5" x14ac:dyDescent="0.25">
      <c r="A29" s="1"/>
      <c r="B29" s="1" t="s">
        <v>27</v>
      </c>
      <c r="C29" s="1"/>
      <c r="D29" s="1"/>
      <c r="E29" s="3"/>
    </row>
    <row r="30" spans="1:5" x14ac:dyDescent="0.25">
      <c r="A30" s="1"/>
      <c r="B30" s="1"/>
      <c r="C30" s="1" t="s">
        <v>28</v>
      </c>
      <c r="D30" s="1"/>
      <c r="E30" s="3">
        <v>0</v>
      </c>
    </row>
    <row r="31" spans="1:5" x14ac:dyDescent="0.25">
      <c r="A31" s="1"/>
      <c r="B31" s="1"/>
      <c r="C31" s="1" t="s">
        <v>29</v>
      </c>
      <c r="D31" s="1"/>
      <c r="E31" s="3"/>
    </row>
    <row r="32" spans="1:5" ht="15.75" thickBot="1" x14ac:dyDescent="0.3">
      <c r="A32" s="1"/>
      <c r="B32" s="1"/>
      <c r="C32" s="1"/>
      <c r="D32" s="1" t="s">
        <v>30</v>
      </c>
      <c r="E32" s="4">
        <v>0</v>
      </c>
    </row>
    <row r="33" spans="1:5" x14ac:dyDescent="0.25">
      <c r="A33" s="1"/>
      <c r="B33" s="1"/>
      <c r="C33" s="1" t="s">
        <v>31</v>
      </c>
      <c r="D33" s="1"/>
      <c r="E33" s="3">
        <f>ROUND(SUM(E31:E32),5)</f>
        <v>0</v>
      </c>
    </row>
    <row r="34" spans="1:5" x14ac:dyDescent="0.25">
      <c r="A34" s="1"/>
      <c r="B34" s="1"/>
      <c r="C34" s="1" t="s">
        <v>32</v>
      </c>
      <c r="D34" s="1"/>
      <c r="E34" s="3"/>
    </row>
    <row r="35" spans="1:5" x14ac:dyDescent="0.25">
      <c r="A35" s="1"/>
      <c r="B35" s="1"/>
      <c r="C35" s="1"/>
      <c r="D35" s="1" t="s">
        <v>33</v>
      </c>
      <c r="E35" s="3">
        <v>0</v>
      </c>
    </row>
    <row r="36" spans="1:5" x14ac:dyDescent="0.25">
      <c r="A36" s="1"/>
      <c r="B36" s="1"/>
      <c r="C36" s="1"/>
      <c r="D36" s="1" t="s">
        <v>34</v>
      </c>
      <c r="E36" s="3">
        <v>0</v>
      </c>
    </row>
    <row r="37" spans="1:5" x14ac:dyDescent="0.25">
      <c r="A37" s="1"/>
      <c r="B37" s="1"/>
      <c r="C37" s="1"/>
      <c r="D37" s="1" t="s">
        <v>35</v>
      </c>
      <c r="E37" s="3">
        <v>5000</v>
      </c>
    </row>
    <row r="38" spans="1:5" ht="15.75" thickBot="1" x14ac:dyDescent="0.3">
      <c r="A38" s="1"/>
      <c r="B38" s="1"/>
      <c r="C38" s="1"/>
      <c r="D38" s="1" t="s">
        <v>36</v>
      </c>
      <c r="E38" s="4">
        <v>2000</v>
      </c>
    </row>
    <row r="39" spans="1:5" x14ac:dyDescent="0.25">
      <c r="A39" s="1"/>
      <c r="B39" s="1"/>
      <c r="C39" s="1" t="s">
        <v>37</v>
      </c>
      <c r="D39" s="1"/>
      <c r="E39" s="3">
        <f>ROUND(SUM(E34:E38),5)</f>
        <v>7000</v>
      </c>
    </row>
    <row r="40" spans="1:5" x14ac:dyDescent="0.25">
      <c r="A40" s="1"/>
      <c r="B40" s="1"/>
      <c r="C40" s="1" t="s">
        <v>38</v>
      </c>
      <c r="D40" s="1"/>
      <c r="E40" s="3"/>
    </row>
    <row r="41" spans="1:5" ht="15.75" thickBot="1" x14ac:dyDescent="0.3">
      <c r="A41" s="1"/>
      <c r="B41" s="1"/>
      <c r="C41" s="1"/>
      <c r="D41" s="1" t="s">
        <v>39</v>
      </c>
      <c r="E41" s="4">
        <v>0</v>
      </c>
    </row>
    <row r="42" spans="1:5" x14ac:dyDescent="0.25">
      <c r="A42" s="1"/>
      <c r="B42" s="1"/>
      <c r="C42" s="1" t="s">
        <v>40</v>
      </c>
      <c r="D42" s="1"/>
      <c r="E42" s="3">
        <f>ROUND(SUM(E40:E41),5)</f>
        <v>0</v>
      </c>
    </row>
    <row r="43" spans="1:5" x14ac:dyDescent="0.25">
      <c r="A43" s="1"/>
      <c r="B43" s="1"/>
      <c r="C43" s="1" t="s">
        <v>41</v>
      </c>
      <c r="D43" s="1"/>
      <c r="E43" s="3"/>
    </row>
    <row r="44" spans="1:5" x14ac:dyDescent="0.25">
      <c r="A44" s="1"/>
      <c r="B44" s="1"/>
      <c r="C44" s="1"/>
      <c r="D44" s="1" t="s">
        <v>42</v>
      </c>
      <c r="E44" s="3">
        <v>0</v>
      </c>
    </row>
    <row r="45" spans="1:5" ht="15.75" thickBot="1" x14ac:dyDescent="0.3">
      <c r="A45" s="1"/>
      <c r="B45" s="1"/>
      <c r="C45" s="1"/>
      <c r="D45" s="1" t="s">
        <v>43</v>
      </c>
      <c r="E45" s="4">
        <v>9000</v>
      </c>
    </row>
    <row r="46" spans="1:5" x14ac:dyDescent="0.25">
      <c r="A46" s="1"/>
      <c r="B46" s="1"/>
      <c r="C46" s="1" t="s">
        <v>44</v>
      </c>
      <c r="D46" s="1"/>
      <c r="E46" s="3">
        <f>ROUND(SUM(E43:E45),5)</f>
        <v>9000</v>
      </c>
    </row>
    <row r="47" spans="1:5" x14ac:dyDescent="0.25">
      <c r="A47" s="1"/>
      <c r="B47" s="1"/>
      <c r="C47" s="1" t="s">
        <v>45</v>
      </c>
      <c r="D47" s="1"/>
      <c r="E47" s="3"/>
    </row>
    <row r="48" spans="1:5" x14ac:dyDescent="0.25">
      <c r="A48" s="1"/>
      <c r="B48" s="1"/>
      <c r="C48" s="1"/>
      <c r="D48" s="1" t="s">
        <v>46</v>
      </c>
      <c r="E48" s="3">
        <v>0</v>
      </c>
    </row>
    <row r="49" spans="1:5" ht="15.75" thickBot="1" x14ac:dyDescent="0.3">
      <c r="A49" s="1"/>
      <c r="B49" s="1"/>
      <c r="C49" s="1"/>
      <c r="D49" s="1" t="s">
        <v>47</v>
      </c>
      <c r="E49" s="4">
        <v>4000</v>
      </c>
    </row>
    <row r="50" spans="1:5" x14ac:dyDescent="0.25">
      <c r="A50" s="1"/>
      <c r="B50" s="1"/>
      <c r="C50" s="1" t="s">
        <v>48</v>
      </c>
      <c r="D50" s="1"/>
      <c r="E50" s="3">
        <f>ROUND(SUM(E47:E49),5)</f>
        <v>4000</v>
      </c>
    </row>
    <row r="51" spans="1:5" x14ac:dyDescent="0.25">
      <c r="A51" s="1"/>
      <c r="B51" s="1"/>
      <c r="C51" s="1" t="s">
        <v>49</v>
      </c>
      <c r="D51" s="1"/>
      <c r="E51" s="3"/>
    </row>
    <row r="52" spans="1:5" x14ac:dyDescent="0.25">
      <c r="A52" s="1"/>
      <c r="B52" s="1"/>
      <c r="C52" s="1"/>
      <c r="D52" s="1" t="s">
        <v>50</v>
      </c>
      <c r="E52" s="3">
        <v>23000</v>
      </c>
    </row>
    <row r="53" spans="1:5" ht="15.75" thickBot="1" x14ac:dyDescent="0.3">
      <c r="A53" s="1"/>
      <c r="B53" s="1"/>
      <c r="C53" s="1"/>
      <c r="D53" s="1" t="s">
        <v>51</v>
      </c>
      <c r="E53" s="4">
        <v>0</v>
      </c>
    </row>
    <row r="54" spans="1:5" x14ac:dyDescent="0.25">
      <c r="A54" s="1"/>
      <c r="B54" s="1"/>
      <c r="C54" s="1" t="s">
        <v>52</v>
      </c>
      <c r="D54" s="1"/>
      <c r="E54" s="3">
        <f>ROUND(SUM(E51:E53),5)</f>
        <v>23000</v>
      </c>
    </row>
    <row r="55" spans="1:5" x14ac:dyDescent="0.25">
      <c r="A55" s="1"/>
      <c r="B55" s="1"/>
      <c r="C55" s="1" t="s">
        <v>53</v>
      </c>
      <c r="D55" s="1"/>
      <c r="E55" s="3"/>
    </row>
    <row r="56" spans="1:5" x14ac:dyDescent="0.25">
      <c r="A56" s="1"/>
      <c r="B56" s="1"/>
      <c r="C56" s="1"/>
      <c r="D56" s="1" t="s">
        <v>54</v>
      </c>
      <c r="E56" s="3">
        <v>0</v>
      </c>
    </row>
    <row r="57" spans="1:5" ht="15.75" thickBot="1" x14ac:dyDescent="0.3">
      <c r="A57" s="1"/>
      <c r="B57" s="1"/>
      <c r="C57" s="1"/>
      <c r="D57" s="1" t="s">
        <v>55</v>
      </c>
      <c r="E57" s="4">
        <v>1500</v>
      </c>
    </row>
    <row r="58" spans="1:5" x14ac:dyDescent="0.25">
      <c r="A58" s="1"/>
      <c r="B58" s="1"/>
      <c r="C58" s="1" t="s">
        <v>56</v>
      </c>
      <c r="D58" s="1"/>
      <c r="E58" s="3">
        <f>ROUND(SUM(E55:E57),5)</f>
        <v>1500</v>
      </c>
    </row>
    <row r="59" spans="1:5" x14ac:dyDescent="0.25">
      <c r="A59" s="1"/>
      <c r="B59" s="1"/>
      <c r="C59" s="1" t="s">
        <v>57</v>
      </c>
      <c r="D59" s="1"/>
      <c r="E59" s="3"/>
    </row>
    <row r="60" spans="1:5" x14ac:dyDescent="0.25">
      <c r="A60" s="1"/>
      <c r="B60" s="1"/>
      <c r="C60" s="1"/>
      <c r="D60" s="1" t="s">
        <v>58</v>
      </c>
      <c r="E60" s="3">
        <v>2500</v>
      </c>
    </row>
    <row r="61" spans="1:5" x14ac:dyDescent="0.25">
      <c r="A61" s="1"/>
      <c r="B61" s="1"/>
      <c r="C61" s="1"/>
      <c r="D61" s="1" t="s">
        <v>59</v>
      </c>
      <c r="E61" s="3">
        <v>0</v>
      </c>
    </row>
    <row r="62" spans="1:5" ht="15.75" thickBot="1" x14ac:dyDescent="0.3">
      <c r="A62" s="1"/>
      <c r="B62" s="1"/>
      <c r="C62" s="1"/>
      <c r="D62" s="1" t="s">
        <v>60</v>
      </c>
      <c r="E62" s="4">
        <v>26000</v>
      </c>
    </row>
    <row r="63" spans="1:5" x14ac:dyDescent="0.25">
      <c r="A63" s="1"/>
      <c r="B63" s="1"/>
      <c r="C63" s="1" t="s">
        <v>61</v>
      </c>
      <c r="D63" s="1"/>
      <c r="E63" s="3">
        <f>ROUND(SUM(E59:E62),5)</f>
        <v>28500</v>
      </c>
    </row>
    <row r="64" spans="1:5" x14ac:dyDescent="0.25">
      <c r="A64" s="1"/>
      <c r="B64" s="1"/>
      <c r="C64" s="1" t="s">
        <v>62</v>
      </c>
      <c r="D64" s="1"/>
      <c r="E64" s="3"/>
    </row>
    <row r="65" spans="1:5" x14ac:dyDescent="0.25">
      <c r="A65" s="1"/>
      <c r="B65" s="1"/>
      <c r="C65" s="1"/>
      <c r="D65" s="1" t="s">
        <v>63</v>
      </c>
      <c r="E65" s="3">
        <v>4000</v>
      </c>
    </row>
    <row r="66" spans="1:5" x14ac:dyDescent="0.25">
      <c r="A66" s="1"/>
      <c r="B66" s="1"/>
      <c r="C66" s="1"/>
      <c r="D66" s="1" t="s">
        <v>64</v>
      </c>
      <c r="E66" s="3">
        <v>0</v>
      </c>
    </row>
    <row r="67" spans="1:5" ht="15.75" thickBot="1" x14ac:dyDescent="0.3">
      <c r="A67" s="1"/>
      <c r="B67" s="1"/>
      <c r="C67" s="1"/>
      <c r="D67" s="1" t="s">
        <v>65</v>
      </c>
      <c r="E67" s="4">
        <v>0</v>
      </c>
    </row>
    <row r="68" spans="1:5" x14ac:dyDescent="0.25">
      <c r="A68" s="1"/>
      <c r="B68" s="1"/>
      <c r="C68" s="1" t="s">
        <v>66</v>
      </c>
      <c r="D68" s="1"/>
      <c r="E68" s="3">
        <f>ROUND(SUM(E64:E67),5)</f>
        <v>4000</v>
      </c>
    </row>
    <row r="69" spans="1:5" x14ac:dyDescent="0.25">
      <c r="A69" s="1"/>
      <c r="B69" s="1"/>
      <c r="C69" s="1" t="s">
        <v>67</v>
      </c>
      <c r="D69" s="1"/>
      <c r="E69" s="3"/>
    </row>
    <row r="70" spans="1:5" ht="15.75" thickBot="1" x14ac:dyDescent="0.3">
      <c r="A70" s="1"/>
      <c r="B70" s="1"/>
      <c r="C70" s="1"/>
      <c r="D70" s="1" t="s">
        <v>68</v>
      </c>
      <c r="E70" s="4">
        <v>0</v>
      </c>
    </row>
    <row r="71" spans="1:5" x14ac:dyDescent="0.25">
      <c r="A71" s="1"/>
      <c r="B71" s="1"/>
      <c r="C71" s="1" t="s">
        <v>69</v>
      </c>
      <c r="D71" s="1"/>
      <c r="E71" s="3">
        <f>ROUND(SUM(E69:E70),5)</f>
        <v>0</v>
      </c>
    </row>
    <row r="72" spans="1:5" x14ac:dyDescent="0.25">
      <c r="A72" s="1"/>
      <c r="B72" s="1"/>
      <c r="C72" s="1" t="s">
        <v>70</v>
      </c>
      <c r="D72" s="1"/>
      <c r="E72" s="3"/>
    </row>
    <row r="73" spans="1:5" ht="15.75" thickBot="1" x14ac:dyDescent="0.3">
      <c r="A73" s="1"/>
      <c r="B73" s="1"/>
      <c r="C73" s="1"/>
      <c r="D73" s="1" t="s">
        <v>71</v>
      </c>
      <c r="E73" s="5">
        <v>0</v>
      </c>
    </row>
    <row r="74" spans="1:5" ht="15.75" thickBot="1" x14ac:dyDescent="0.3">
      <c r="A74" s="1"/>
      <c r="B74" s="1"/>
      <c r="C74" s="1" t="s">
        <v>72</v>
      </c>
      <c r="D74" s="1"/>
      <c r="E74" s="7">
        <f>ROUND(SUM(E72:E73),5)</f>
        <v>0</v>
      </c>
    </row>
    <row r="75" spans="1:5" ht="15.75" thickBot="1" x14ac:dyDescent="0.3">
      <c r="A75" s="1"/>
      <c r="B75" s="1" t="s">
        <v>73</v>
      </c>
      <c r="C75" s="1"/>
      <c r="D75" s="1"/>
      <c r="E75" s="7">
        <f>ROUND(SUM(E29:E30)+E33+E39+E42+E46+E50+E54+E58+E63+E68+E71+E74,5)</f>
        <v>77000</v>
      </c>
    </row>
    <row r="76" spans="1:5" s="9" customFormat="1" ht="12" thickBot="1" x14ac:dyDescent="0.25">
      <c r="A76" s="1" t="s">
        <v>74</v>
      </c>
      <c r="B76" s="1"/>
      <c r="C76" s="1"/>
      <c r="D76" s="1"/>
      <c r="E76" s="8">
        <f>ROUND(E28-E75,5)</f>
        <v>2342</v>
      </c>
    </row>
    <row r="77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2:36 PM
&amp;"Arial,Bold"&amp;8 12/02/21
&amp;"Arial,Bold"&amp;8 Cash Basis&amp;C&amp;"Arial,Bold"&amp;12 Borough of Rockledge - 35 Highway Aid Fund
&amp;"Arial,Bold"&amp;14 Profit &amp;&amp; Loss Budget Performance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Metzinger</dc:creator>
  <cp:lastModifiedBy>Grace Metzinger</cp:lastModifiedBy>
  <cp:lastPrinted>2021-12-02T19:37:45Z</cp:lastPrinted>
  <dcterms:created xsi:type="dcterms:W3CDTF">2021-12-02T19:36:21Z</dcterms:created>
  <dcterms:modified xsi:type="dcterms:W3CDTF">2021-12-02T19:38:27Z</dcterms:modified>
</cp:coreProperties>
</file>